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拟聘人员名单公示" sheetId="1" r:id="rId1"/>
  </sheets>
  <calcPr calcId="144525"/>
</workbook>
</file>

<file path=xl/sharedStrings.xml><?xml version="1.0" encoding="utf-8"?>
<sst xmlns="http://schemas.openxmlformats.org/spreadsheetml/2006/main" count="232" uniqueCount="98">
  <si>
    <t>2025年长春市二道区面向社会公开招聘编外工作人员拟聘人员名单</t>
  </si>
  <si>
    <r>
      <rPr>
        <b/>
        <sz val="11"/>
        <rFont val="SimSun"/>
        <charset val="134"/>
      </rPr>
      <t>序号</t>
    </r>
  </si>
  <si>
    <t>准考证号</t>
  </si>
  <si>
    <r>
      <rPr>
        <b/>
        <sz val="11"/>
        <rFont val="SimSun"/>
        <charset val="134"/>
      </rPr>
      <t>报考单位</t>
    </r>
  </si>
  <si>
    <r>
      <rPr>
        <b/>
        <sz val="11"/>
        <rFont val="SimSun"/>
        <charset val="134"/>
      </rPr>
      <t>报考岗位</t>
    </r>
  </si>
  <si>
    <r>
      <rPr>
        <b/>
        <sz val="11"/>
        <rFont val="SimSun"/>
        <charset val="134"/>
      </rPr>
      <t>姓名</t>
    </r>
  </si>
  <si>
    <r>
      <rPr>
        <b/>
        <sz val="11"/>
        <rFont val="SimSun"/>
        <charset val="134"/>
      </rPr>
      <t>性别</t>
    </r>
  </si>
  <si>
    <t>笔试 成绩</t>
  </si>
  <si>
    <t>面试   成绩</t>
  </si>
  <si>
    <t>总成绩</t>
  </si>
  <si>
    <t>名次</t>
  </si>
  <si>
    <t>体检</t>
  </si>
  <si>
    <t>考察</t>
  </si>
  <si>
    <t>010606</t>
  </si>
  <si>
    <t xml:space="preserve"> 中共长春市二道区纪律检查委员会</t>
  </si>
  <si>
    <r>
      <rPr>
        <sz val="11"/>
        <rFont val="SimSun"/>
        <charset val="134"/>
      </rPr>
      <t>综合管理岗</t>
    </r>
  </si>
  <si>
    <r>
      <rPr>
        <sz val="11"/>
        <rFont val="SimSun"/>
        <charset val="134"/>
      </rPr>
      <t>郑昊天</t>
    </r>
  </si>
  <si>
    <r>
      <rPr>
        <sz val="11"/>
        <rFont val="SimSun"/>
        <charset val="134"/>
      </rPr>
      <t>男</t>
    </r>
  </si>
  <si>
    <t>合格</t>
  </si>
  <si>
    <t>010316</t>
  </si>
  <si>
    <r>
      <rPr>
        <sz val="11"/>
        <rFont val="SimSun"/>
        <charset val="134"/>
      </rPr>
      <t>邢云皓</t>
    </r>
  </si>
  <si>
    <t>010312</t>
  </si>
  <si>
    <r>
      <rPr>
        <sz val="11"/>
        <rFont val="SimSun"/>
        <charset val="134"/>
      </rPr>
      <t>司磊</t>
    </r>
  </si>
  <si>
    <t>010525</t>
  </si>
  <si>
    <r>
      <rPr>
        <sz val="11"/>
        <rFont val="SimSun"/>
        <charset val="134"/>
      </rPr>
      <t>张容郡</t>
    </r>
  </si>
  <si>
    <t>010228</t>
  </si>
  <si>
    <r>
      <rPr>
        <sz val="11"/>
        <rFont val="SimSun"/>
        <charset val="134"/>
      </rPr>
      <t>唐帅</t>
    </r>
  </si>
  <si>
    <t>010420</t>
  </si>
  <si>
    <r>
      <rPr>
        <sz val="11"/>
        <rFont val="SimSun"/>
        <charset val="134"/>
      </rPr>
      <t>李旭阳</t>
    </r>
  </si>
  <si>
    <t>010103</t>
  </si>
  <si>
    <r>
      <rPr>
        <sz val="11"/>
        <rFont val="SimSun"/>
        <charset val="134"/>
      </rPr>
      <t>孙岩</t>
    </r>
  </si>
  <si>
    <t>010330</t>
  </si>
  <si>
    <r>
      <rPr>
        <sz val="11"/>
        <rFont val="SimSun"/>
        <charset val="134"/>
      </rPr>
      <t>董泽旭</t>
    </r>
  </si>
  <si>
    <r>
      <rPr>
        <sz val="11"/>
        <rFont val="SimSun"/>
        <charset val="134"/>
      </rPr>
      <t>长春市二道区民政局</t>
    </r>
  </si>
  <si>
    <r>
      <rPr>
        <sz val="11"/>
        <rFont val="SimSun"/>
        <charset val="134"/>
      </rPr>
      <t>婚姻登记</t>
    </r>
  </si>
  <si>
    <r>
      <rPr>
        <sz val="11"/>
        <rFont val="SimSun"/>
        <charset val="134"/>
      </rPr>
      <t>拱秋红</t>
    </r>
  </si>
  <si>
    <r>
      <rPr>
        <sz val="11"/>
        <rFont val="SimSun"/>
        <charset val="134"/>
      </rPr>
      <t>女</t>
    </r>
  </si>
  <si>
    <t>021126</t>
  </si>
  <si>
    <t>长春市二道区人力资源和社会保障局</t>
  </si>
  <si>
    <t>辅助监察员1</t>
  </si>
  <si>
    <t>石忠俊</t>
  </si>
  <si>
    <t>男</t>
  </si>
  <si>
    <t>020909</t>
  </si>
  <si>
    <t>武振宇</t>
  </si>
  <si>
    <t>021027</t>
  </si>
  <si>
    <t>叶鹏宇</t>
  </si>
  <si>
    <t>020828</t>
  </si>
  <si>
    <t>常永恒</t>
  </si>
  <si>
    <t>031505</t>
  </si>
  <si>
    <t>辅助监察员2</t>
  </si>
  <si>
    <t>卢云婷</t>
  </si>
  <si>
    <t>女</t>
  </si>
  <si>
    <t>041620</t>
  </si>
  <si>
    <t>长春市二道区文化和旅游局</t>
  </si>
  <si>
    <t>图书管理员</t>
  </si>
  <si>
    <t>袁靖宜</t>
  </si>
  <si>
    <t>052001</t>
  </si>
  <si>
    <t>声乐、器乐辅导</t>
  </si>
  <si>
    <t>甘宇词</t>
  </si>
  <si>
    <t>062013</t>
  </si>
  <si>
    <t>舞蹈辅导</t>
  </si>
  <si>
    <t>裴雪娇</t>
  </si>
  <si>
    <t>072021</t>
  </si>
  <si>
    <t>长春市二道区应急管理局</t>
  </si>
  <si>
    <t>安全生产信息专干</t>
  </si>
  <si>
    <t>石航</t>
  </si>
  <si>
    <t>072327</t>
  </si>
  <si>
    <t>庄朕尧</t>
  </si>
  <si>
    <t>072410</t>
  </si>
  <si>
    <t>张萍萍</t>
  </si>
  <si>
    <t>072210</t>
  </si>
  <si>
    <t>宋书博</t>
  </si>
  <si>
    <t>072224</t>
  </si>
  <si>
    <t>李阳</t>
  </si>
  <si>
    <t>072106</t>
  </si>
  <si>
    <t>肖冰</t>
  </si>
  <si>
    <t>072108</t>
  </si>
  <si>
    <t>王淇鹤</t>
  </si>
  <si>
    <t>072127</t>
  </si>
  <si>
    <t>孙鉴</t>
  </si>
  <si>
    <t>082602</t>
  </si>
  <si>
    <t>长春市统计局二道区分局</t>
  </si>
  <si>
    <t>统计专干</t>
  </si>
  <si>
    <t>贾娜</t>
  </si>
  <si>
    <t>082717</t>
  </si>
  <si>
    <t>王丽娟</t>
  </si>
  <si>
    <t>093230</t>
  </si>
  <si>
    <r>
      <rPr>
        <sz val="11"/>
        <rFont val="SimSun"/>
        <charset val="134"/>
      </rPr>
      <t>长春市生态环境局二道区分局</t>
    </r>
  </si>
  <si>
    <r>
      <rPr>
        <sz val="11"/>
        <rFont val="SimSun"/>
        <charset val="134"/>
      </rPr>
      <t>环境监测人员</t>
    </r>
  </si>
  <si>
    <r>
      <rPr>
        <sz val="11"/>
        <rFont val="SimSun"/>
        <charset val="134"/>
      </rPr>
      <t>焦志波</t>
    </r>
  </si>
  <si>
    <r>
      <rPr>
        <sz val="11"/>
        <rFont val="SimSun"/>
        <charset val="134"/>
      </rPr>
      <t>整改专干</t>
    </r>
  </si>
  <si>
    <r>
      <rPr>
        <sz val="11"/>
        <rFont val="SimSun"/>
        <charset val="134"/>
      </rPr>
      <t>付宇萍</t>
    </r>
  </si>
  <si>
    <r>
      <rPr>
        <sz val="11"/>
        <rFont val="SimSun"/>
        <charset val="134"/>
      </rPr>
      <t>长春市二道区英俊镇人民政府</t>
    </r>
  </si>
  <si>
    <r>
      <rPr>
        <sz val="11"/>
        <rFont val="SimSun"/>
        <charset val="134"/>
      </rPr>
      <t>基层治理协理员</t>
    </r>
  </si>
  <si>
    <r>
      <rPr>
        <sz val="11"/>
        <rFont val="SimSun"/>
        <charset val="134"/>
      </rPr>
      <t>周禹岑</t>
    </r>
  </si>
  <si>
    <r>
      <rPr>
        <sz val="11"/>
        <rFont val="SimSun"/>
        <charset val="134"/>
      </rPr>
      <t>征收外勤</t>
    </r>
  </si>
  <si>
    <r>
      <rPr>
        <sz val="11"/>
        <rFont val="SimSun"/>
        <charset val="134"/>
      </rPr>
      <t>王兆东</t>
    </r>
  </si>
  <si>
    <r>
      <rPr>
        <sz val="11"/>
        <rFont val="SimSun"/>
        <charset val="134"/>
      </rPr>
      <t>倪岩</t>
    </r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</si>
</sst>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_ "/>
    <numFmt numFmtId="42" formatCode="_ &quot;￥&quot;* #,##0_ ;_ &quot;￥&quot;* \-#,##0_ ;_ &quot;￥&quot;* &quot;-&quot;_ ;_ @_ "/>
    <numFmt numFmtId="177" formatCode="0.000_ "/>
    <numFmt numFmtId="43" formatCode="_ * #,##0.00_ ;_ * \-#,##0.00_ ;_ * &quot;-&quot;??_ ;_ @_ "/>
    <numFmt numFmtId="41" formatCode="_ * #,##0_ ;_ * \-#,##0_ ;_ * &quot;-&quot;_ ;_ @_ "/>
  </numFmts>
  <fonts count="30">
    <font>
      <sz val="11"/>
      <color rgb="FF000000"/>
      <name val="Arial"/>
      <charset val="204"/>
    </font>
    <font>
      <b/>
      <sz val="20"/>
      <name val="SimSun"/>
      <charset val="134"/>
    </font>
    <font>
      <b/>
      <sz val="11"/>
      <color rgb="FF000000"/>
      <name val="SimSun"/>
      <charset val="134"/>
    </font>
    <font>
      <b/>
      <sz val="11"/>
      <name val="SimSu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name val="SimSun"/>
      <charset val="134"/>
    </font>
    <font>
      <sz val="11"/>
      <color rgb="FF000000"/>
      <name val="SimSun"/>
      <charset val="134"/>
    </font>
    <font>
      <sz val="11"/>
      <color rgb="FF000000"/>
      <name val="Times New Roman"/>
      <charset val="204"/>
    </font>
    <font>
      <sz val="11"/>
      <color rgb="FF000000"/>
      <name val="宋体"/>
      <charset val="20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2" fillId="4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7" fillId="8" borderId="4" applyNumberFormat="false" applyAlignment="false" applyProtection="false">
      <alignment vertical="center"/>
    </xf>
    <xf numFmtId="0" fontId="21" fillId="14" borderId="7" applyNumberFormat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3" fillId="23" borderId="9" applyNumberFormat="false" applyFon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25" fillId="8" borderId="8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29" fillId="32" borderId="8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0" fillId="0" borderId="0" xfId="0" applyFill="true" applyBorder="true" applyAlignment="true">
      <alignment horizontal="left" vertical="top" wrapText="true"/>
    </xf>
    <xf numFmtId="0" fontId="1" fillId="0" borderId="0" xfId="0" applyNumberFormat="true" applyFont="true" applyFill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distributed" vertical="center" wrapText="true" indent="1"/>
    </xf>
    <xf numFmtId="177" fontId="8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topLeftCell="A5" workbookViewId="0">
      <selection activeCell="C17" sqref="C17"/>
    </sheetView>
  </sheetViews>
  <sheetFormatPr defaultColWidth="8.8" defaultRowHeight="18.75"/>
  <cols>
    <col min="1" max="1" width="5.1" style="1" customWidth="true"/>
    <col min="2" max="2" width="8.3" style="1" customWidth="true"/>
    <col min="3" max="3" width="32.6" style="1" customWidth="true"/>
    <col min="4" max="4" width="15.1" style="1" customWidth="true"/>
    <col min="5" max="5" width="11.9" style="1" customWidth="true"/>
    <col min="6" max="6" width="4.7" style="1" customWidth="true"/>
    <col min="7" max="7" width="6.9" style="1" customWidth="true"/>
    <col min="8" max="8" width="7.3" style="1" customWidth="true"/>
    <col min="9" max="9" width="8.1" style="1" customWidth="true"/>
    <col min="10" max="10" width="5.3" style="1" customWidth="true"/>
    <col min="11" max="11" width="6.2" style="1" customWidth="true"/>
    <col min="12" max="12" width="7.4" style="1" customWidth="true"/>
    <col min="13" max="16383" width="8.8" style="1"/>
  </cols>
  <sheetData>
    <row r="1" ht="32" customHeight="true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0" customHeight="true" spans="1:12">
      <c r="A2" s="3" t="s">
        <v>1</v>
      </c>
      <c r="B2" s="4" t="s">
        <v>2</v>
      </c>
      <c r="C2" s="3" t="s">
        <v>3</v>
      </c>
      <c r="D2" s="3" t="s">
        <v>4</v>
      </c>
      <c r="E2" s="10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21" customHeight="true" spans="1:12">
      <c r="A3" s="5">
        <f t="shared" ref="A3:A34" si="0">ROW()-2</f>
        <v>1</v>
      </c>
      <c r="B3" s="6" t="s">
        <v>13</v>
      </c>
      <c r="C3" s="7" t="s">
        <v>14</v>
      </c>
      <c r="D3" s="8" t="s">
        <v>15</v>
      </c>
      <c r="E3" s="8" t="s">
        <v>16</v>
      </c>
      <c r="F3" s="8" t="s">
        <v>17</v>
      </c>
      <c r="G3" s="5">
        <v>88</v>
      </c>
      <c r="H3" s="9">
        <v>84.14</v>
      </c>
      <c r="I3" s="11">
        <f t="shared" ref="I3:I11" si="1">G3*0.5+H3*0.5</f>
        <v>86.07</v>
      </c>
      <c r="J3" s="9">
        <f>RANK(I3,$I$3:$I$9,0)</f>
        <v>1</v>
      </c>
      <c r="K3" s="12" t="s">
        <v>18</v>
      </c>
      <c r="L3" s="12" t="s">
        <v>18</v>
      </c>
    </row>
    <row r="4" ht="21" customHeight="true" spans="1:12">
      <c r="A4" s="5">
        <f t="shared" si="0"/>
        <v>2</v>
      </c>
      <c r="B4" s="6" t="s">
        <v>19</v>
      </c>
      <c r="C4" s="7" t="s">
        <v>14</v>
      </c>
      <c r="D4" s="8" t="s">
        <v>15</v>
      </c>
      <c r="E4" s="8" t="s">
        <v>20</v>
      </c>
      <c r="F4" s="8" t="s">
        <v>17</v>
      </c>
      <c r="G4" s="5">
        <v>90</v>
      </c>
      <c r="H4" s="9">
        <v>81.66</v>
      </c>
      <c r="I4" s="11">
        <f t="shared" si="1"/>
        <v>85.83</v>
      </c>
      <c r="J4" s="9">
        <f>RANK(I4,$I$3:$I$9,0)</f>
        <v>2</v>
      </c>
      <c r="K4" s="12" t="s">
        <v>18</v>
      </c>
      <c r="L4" s="12" t="s">
        <v>18</v>
      </c>
    </row>
    <row r="5" ht="21" customHeight="true" spans="1:12">
      <c r="A5" s="5">
        <f t="shared" si="0"/>
        <v>3</v>
      </c>
      <c r="B5" s="6" t="s">
        <v>21</v>
      </c>
      <c r="C5" s="7" t="s">
        <v>14</v>
      </c>
      <c r="D5" s="8" t="s">
        <v>15</v>
      </c>
      <c r="E5" s="8" t="s">
        <v>22</v>
      </c>
      <c r="F5" s="8" t="s">
        <v>17</v>
      </c>
      <c r="G5" s="5">
        <v>91</v>
      </c>
      <c r="H5" s="9">
        <v>80.54</v>
      </c>
      <c r="I5" s="11">
        <f t="shared" si="1"/>
        <v>85.77</v>
      </c>
      <c r="J5" s="9">
        <f>RANK(I5,$I$3:$I$9,0)</f>
        <v>3</v>
      </c>
      <c r="K5" s="12" t="s">
        <v>18</v>
      </c>
      <c r="L5" s="12" t="s">
        <v>18</v>
      </c>
    </row>
    <row r="6" ht="21" customHeight="true" spans="1:12">
      <c r="A6" s="5">
        <f t="shared" si="0"/>
        <v>4</v>
      </c>
      <c r="B6" s="6" t="s">
        <v>23</v>
      </c>
      <c r="C6" s="7" t="s">
        <v>14</v>
      </c>
      <c r="D6" s="8" t="s">
        <v>15</v>
      </c>
      <c r="E6" s="8" t="s">
        <v>24</v>
      </c>
      <c r="F6" s="8" t="s">
        <v>17</v>
      </c>
      <c r="G6" s="5">
        <v>89</v>
      </c>
      <c r="H6" s="9">
        <v>81.84</v>
      </c>
      <c r="I6" s="11">
        <f t="shared" si="1"/>
        <v>85.42</v>
      </c>
      <c r="J6" s="9">
        <f>RANK(I6,$I$3:$I$9,0)</f>
        <v>4</v>
      </c>
      <c r="K6" s="12" t="s">
        <v>18</v>
      </c>
      <c r="L6" s="12" t="s">
        <v>18</v>
      </c>
    </row>
    <row r="7" ht="21" customHeight="true" spans="1:12">
      <c r="A7" s="5">
        <f t="shared" si="0"/>
        <v>5</v>
      </c>
      <c r="B7" s="6" t="s">
        <v>25</v>
      </c>
      <c r="C7" s="7" t="s">
        <v>14</v>
      </c>
      <c r="D7" s="8" t="s">
        <v>15</v>
      </c>
      <c r="E7" s="8" t="s">
        <v>26</v>
      </c>
      <c r="F7" s="8" t="s">
        <v>17</v>
      </c>
      <c r="G7" s="5">
        <v>89</v>
      </c>
      <c r="H7" s="9">
        <v>78.74</v>
      </c>
      <c r="I7" s="11">
        <f t="shared" si="1"/>
        <v>83.87</v>
      </c>
      <c r="J7" s="9">
        <f>RANK(I7,$I$3:$I$9,0)</f>
        <v>5</v>
      </c>
      <c r="K7" s="12" t="s">
        <v>18</v>
      </c>
      <c r="L7" s="12" t="s">
        <v>18</v>
      </c>
    </row>
    <row r="8" ht="21" customHeight="true" spans="1:12">
      <c r="A8" s="5">
        <f t="shared" si="0"/>
        <v>6</v>
      </c>
      <c r="B8" s="6" t="s">
        <v>27</v>
      </c>
      <c r="C8" s="7" t="s">
        <v>14</v>
      </c>
      <c r="D8" s="8" t="s">
        <v>15</v>
      </c>
      <c r="E8" s="8" t="s">
        <v>28</v>
      </c>
      <c r="F8" s="8" t="s">
        <v>17</v>
      </c>
      <c r="G8" s="5">
        <v>87</v>
      </c>
      <c r="H8" s="9">
        <v>80.66</v>
      </c>
      <c r="I8" s="11">
        <f t="shared" si="1"/>
        <v>83.83</v>
      </c>
      <c r="J8" s="9">
        <f>RANK(I8,$I$3:$I$9,0)</f>
        <v>6</v>
      </c>
      <c r="K8" s="12" t="s">
        <v>18</v>
      </c>
      <c r="L8" s="12" t="s">
        <v>18</v>
      </c>
    </row>
    <row r="9" ht="21" customHeight="true" spans="1:12">
      <c r="A9" s="5">
        <f t="shared" si="0"/>
        <v>7</v>
      </c>
      <c r="B9" s="6" t="s">
        <v>29</v>
      </c>
      <c r="C9" s="7" t="s">
        <v>14</v>
      </c>
      <c r="D9" s="8" t="s">
        <v>15</v>
      </c>
      <c r="E9" s="8" t="s">
        <v>30</v>
      </c>
      <c r="F9" s="8" t="s">
        <v>17</v>
      </c>
      <c r="G9" s="5">
        <v>84</v>
      </c>
      <c r="H9" s="9">
        <v>83.44</v>
      </c>
      <c r="I9" s="11">
        <f t="shared" si="1"/>
        <v>83.72</v>
      </c>
      <c r="J9" s="9">
        <f>RANK(I9,$I$3:$I$9,0)</f>
        <v>7</v>
      </c>
      <c r="K9" s="12" t="s">
        <v>18</v>
      </c>
      <c r="L9" s="12" t="s">
        <v>18</v>
      </c>
    </row>
    <row r="10" ht="21" customHeight="true" spans="1:12">
      <c r="A10" s="5">
        <f t="shared" si="0"/>
        <v>8</v>
      </c>
      <c r="B10" s="6" t="s">
        <v>31</v>
      </c>
      <c r="C10" s="7" t="s">
        <v>14</v>
      </c>
      <c r="D10" s="8" t="s">
        <v>15</v>
      </c>
      <c r="E10" s="8" t="s">
        <v>32</v>
      </c>
      <c r="F10" s="8" t="s">
        <v>17</v>
      </c>
      <c r="G10" s="5">
        <v>87</v>
      </c>
      <c r="H10" s="9">
        <v>80.34</v>
      </c>
      <c r="I10" s="11">
        <f t="shared" si="1"/>
        <v>83.67</v>
      </c>
      <c r="J10" s="9">
        <v>8</v>
      </c>
      <c r="K10" s="12" t="s">
        <v>18</v>
      </c>
      <c r="L10" s="12" t="s">
        <v>18</v>
      </c>
    </row>
    <row r="11" ht="21" customHeight="true" spans="1:12">
      <c r="A11" s="5">
        <f t="shared" si="0"/>
        <v>9</v>
      </c>
      <c r="B11" s="5">
        <v>135324</v>
      </c>
      <c r="C11" s="8" t="s">
        <v>33</v>
      </c>
      <c r="D11" s="8" t="s">
        <v>34</v>
      </c>
      <c r="E11" s="8" t="s">
        <v>35</v>
      </c>
      <c r="F11" s="8" t="s">
        <v>36</v>
      </c>
      <c r="G11" s="5">
        <v>93</v>
      </c>
      <c r="H11" s="9">
        <v>82.26</v>
      </c>
      <c r="I11" s="11">
        <f t="shared" si="1"/>
        <v>87.63</v>
      </c>
      <c r="J11" s="9">
        <f>RANK(I11,$I$11:$I$11,0)</f>
        <v>1</v>
      </c>
      <c r="K11" s="12" t="s">
        <v>18</v>
      </c>
      <c r="L11" s="12" t="s">
        <v>18</v>
      </c>
    </row>
    <row r="12" ht="21" customHeight="true" spans="1:12">
      <c r="A12" s="5">
        <f t="shared" si="0"/>
        <v>10</v>
      </c>
      <c r="B12" s="9" t="s">
        <v>37</v>
      </c>
      <c r="C12" s="8" t="s">
        <v>38</v>
      </c>
      <c r="D12" s="8" t="s">
        <v>39</v>
      </c>
      <c r="E12" s="8" t="s">
        <v>40</v>
      </c>
      <c r="F12" s="8" t="s">
        <v>41</v>
      </c>
      <c r="G12" s="9">
        <v>91</v>
      </c>
      <c r="H12" s="9">
        <v>82.91</v>
      </c>
      <c r="I12" s="9">
        <v>86.955</v>
      </c>
      <c r="J12" s="9">
        <v>1</v>
      </c>
      <c r="K12" s="12" t="s">
        <v>18</v>
      </c>
      <c r="L12" s="12" t="s">
        <v>18</v>
      </c>
    </row>
    <row r="13" ht="21" customHeight="true" spans="1:12">
      <c r="A13" s="5">
        <f t="shared" si="0"/>
        <v>11</v>
      </c>
      <c r="B13" s="9" t="s">
        <v>42</v>
      </c>
      <c r="C13" s="8" t="s">
        <v>38</v>
      </c>
      <c r="D13" s="8" t="s">
        <v>39</v>
      </c>
      <c r="E13" s="8" t="s">
        <v>43</v>
      </c>
      <c r="F13" s="8" t="s">
        <v>41</v>
      </c>
      <c r="G13" s="9">
        <v>89</v>
      </c>
      <c r="H13" s="9">
        <v>84.84</v>
      </c>
      <c r="I13" s="9">
        <v>86.92</v>
      </c>
      <c r="J13" s="9">
        <v>2</v>
      </c>
      <c r="K13" s="12" t="s">
        <v>18</v>
      </c>
      <c r="L13" s="12" t="s">
        <v>18</v>
      </c>
    </row>
    <row r="14" ht="21" customHeight="true" spans="1:12">
      <c r="A14" s="5">
        <f t="shared" si="0"/>
        <v>12</v>
      </c>
      <c r="B14" s="9" t="s">
        <v>44</v>
      </c>
      <c r="C14" s="8" t="s">
        <v>38</v>
      </c>
      <c r="D14" s="8" t="s">
        <v>39</v>
      </c>
      <c r="E14" s="8" t="s">
        <v>45</v>
      </c>
      <c r="F14" s="8" t="s">
        <v>41</v>
      </c>
      <c r="G14" s="9">
        <v>91</v>
      </c>
      <c r="H14" s="9">
        <v>81.95</v>
      </c>
      <c r="I14" s="9">
        <v>86.475</v>
      </c>
      <c r="J14" s="9">
        <v>3</v>
      </c>
      <c r="K14" s="12" t="s">
        <v>18</v>
      </c>
      <c r="L14" s="12" t="s">
        <v>18</v>
      </c>
    </row>
    <row r="15" ht="21" customHeight="true" spans="1:12">
      <c r="A15" s="5">
        <f t="shared" si="0"/>
        <v>13</v>
      </c>
      <c r="B15" s="9" t="s">
        <v>46</v>
      </c>
      <c r="C15" s="8" t="s">
        <v>38</v>
      </c>
      <c r="D15" s="8" t="s">
        <v>39</v>
      </c>
      <c r="E15" s="8" t="s">
        <v>47</v>
      </c>
      <c r="F15" s="8" t="s">
        <v>41</v>
      </c>
      <c r="G15" s="9">
        <v>88</v>
      </c>
      <c r="H15" s="9">
        <v>82.67</v>
      </c>
      <c r="I15" s="9">
        <v>85.335</v>
      </c>
      <c r="J15" s="9">
        <v>4</v>
      </c>
      <c r="K15" s="12" t="s">
        <v>18</v>
      </c>
      <c r="L15" s="12" t="s">
        <v>18</v>
      </c>
    </row>
    <row r="16" ht="21" customHeight="true" spans="1:12">
      <c r="A16" s="5">
        <f t="shared" si="0"/>
        <v>14</v>
      </c>
      <c r="B16" s="9" t="s">
        <v>48</v>
      </c>
      <c r="C16" s="8" t="s">
        <v>38</v>
      </c>
      <c r="D16" s="8" t="s">
        <v>49</v>
      </c>
      <c r="E16" s="8" t="s">
        <v>50</v>
      </c>
      <c r="F16" s="8" t="s">
        <v>51</v>
      </c>
      <c r="G16" s="9">
        <v>99</v>
      </c>
      <c r="H16" s="9">
        <v>81.98</v>
      </c>
      <c r="I16" s="9">
        <v>90.49</v>
      </c>
      <c r="J16" s="9">
        <v>1</v>
      </c>
      <c r="K16" s="12" t="s">
        <v>18</v>
      </c>
      <c r="L16" s="12" t="s">
        <v>18</v>
      </c>
    </row>
    <row r="17" ht="21" customHeight="true" spans="1:12">
      <c r="A17" s="5">
        <f t="shared" si="0"/>
        <v>15</v>
      </c>
      <c r="B17" s="9" t="s">
        <v>52</v>
      </c>
      <c r="C17" s="8" t="s">
        <v>53</v>
      </c>
      <c r="D17" s="8" t="s">
        <v>54</v>
      </c>
      <c r="E17" s="8" t="s">
        <v>55</v>
      </c>
      <c r="F17" s="8" t="s">
        <v>51</v>
      </c>
      <c r="G17" s="9">
        <v>90</v>
      </c>
      <c r="H17" s="9">
        <v>85.43</v>
      </c>
      <c r="I17" s="9">
        <v>87.715</v>
      </c>
      <c r="J17" s="9">
        <v>1</v>
      </c>
      <c r="K17" s="12" t="s">
        <v>18</v>
      </c>
      <c r="L17" s="12" t="s">
        <v>18</v>
      </c>
    </row>
    <row r="18" ht="21" customHeight="true" spans="1:12">
      <c r="A18" s="5">
        <f t="shared" si="0"/>
        <v>16</v>
      </c>
      <c r="B18" s="9" t="s">
        <v>56</v>
      </c>
      <c r="C18" s="8" t="s">
        <v>53</v>
      </c>
      <c r="D18" s="8" t="s">
        <v>57</v>
      </c>
      <c r="E18" s="8" t="s">
        <v>58</v>
      </c>
      <c r="F18" s="8" t="s">
        <v>51</v>
      </c>
      <c r="G18" s="9">
        <v>80</v>
      </c>
      <c r="H18" s="9">
        <v>81.65</v>
      </c>
      <c r="I18" s="9">
        <v>80.825</v>
      </c>
      <c r="J18" s="9">
        <v>1</v>
      </c>
      <c r="K18" s="12" t="s">
        <v>18</v>
      </c>
      <c r="L18" s="12" t="s">
        <v>18</v>
      </c>
    </row>
    <row r="19" ht="21" customHeight="true" spans="1:12">
      <c r="A19" s="5">
        <f t="shared" si="0"/>
        <v>17</v>
      </c>
      <c r="B19" s="9" t="s">
        <v>59</v>
      </c>
      <c r="C19" s="8" t="s">
        <v>53</v>
      </c>
      <c r="D19" s="8" t="s">
        <v>60</v>
      </c>
      <c r="E19" s="8" t="s">
        <v>61</v>
      </c>
      <c r="F19" s="8" t="s">
        <v>51</v>
      </c>
      <c r="G19" s="9">
        <v>86</v>
      </c>
      <c r="H19" s="9">
        <v>81.85</v>
      </c>
      <c r="I19" s="9">
        <v>83.925</v>
      </c>
      <c r="J19" s="9">
        <v>1</v>
      </c>
      <c r="K19" s="12" t="s">
        <v>18</v>
      </c>
      <c r="L19" s="12" t="s">
        <v>18</v>
      </c>
    </row>
    <row r="20" ht="21" customHeight="true" spans="1:12">
      <c r="A20" s="5">
        <f t="shared" si="0"/>
        <v>18</v>
      </c>
      <c r="B20" s="9" t="s">
        <v>62</v>
      </c>
      <c r="C20" s="8" t="s">
        <v>63</v>
      </c>
      <c r="D20" s="8" t="s">
        <v>64</v>
      </c>
      <c r="E20" s="8" t="s">
        <v>65</v>
      </c>
      <c r="F20" s="8" t="s">
        <v>41</v>
      </c>
      <c r="G20" s="9">
        <v>88</v>
      </c>
      <c r="H20" s="9">
        <v>86.02</v>
      </c>
      <c r="I20" s="9">
        <v>87.01</v>
      </c>
      <c r="J20" s="9">
        <v>1</v>
      </c>
      <c r="K20" s="12" t="s">
        <v>18</v>
      </c>
      <c r="L20" s="12" t="s">
        <v>18</v>
      </c>
    </row>
    <row r="21" ht="21" customHeight="true" spans="1:12">
      <c r="A21" s="5">
        <f t="shared" si="0"/>
        <v>19</v>
      </c>
      <c r="B21" s="9" t="s">
        <v>66</v>
      </c>
      <c r="C21" s="8" t="s">
        <v>63</v>
      </c>
      <c r="D21" s="8" t="s">
        <v>64</v>
      </c>
      <c r="E21" s="8" t="s">
        <v>67</v>
      </c>
      <c r="F21" s="8" t="s">
        <v>41</v>
      </c>
      <c r="G21" s="9">
        <v>90</v>
      </c>
      <c r="H21" s="9">
        <v>83.52</v>
      </c>
      <c r="I21" s="9">
        <v>86.76</v>
      </c>
      <c r="J21" s="9">
        <v>2</v>
      </c>
      <c r="K21" s="12" t="s">
        <v>18</v>
      </c>
      <c r="L21" s="12" t="s">
        <v>18</v>
      </c>
    </row>
    <row r="22" ht="21" customHeight="true" spans="1:12">
      <c r="A22" s="5">
        <f t="shared" si="0"/>
        <v>20</v>
      </c>
      <c r="B22" s="9" t="s">
        <v>68</v>
      </c>
      <c r="C22" s="8" t="s">
        <v>63</v>
      </c>
      <c r="D22" s="8" t="s">
        <v>64</v>
      </c>
      <c r="E22" s="8" t="s">
        <v>69</v>
      </c>
      <c r="F22" s="8" t="s">
        <v>51</v>
      </c>
      <c r="G22" s="9">
        <v>88</v>
      </c>
      <c r="H22" s="9">
        <v>82.72</v>
      </c>
      <c r="I22" s="9">
        <v>85.36</v>
      </c>
      <c r="J22" s="9">
        <v>3</v>
      </c>
      <c r="K22" s="12" t="s">
        <v>18</v>
      </c>
      <c r="L22" s="12" t="s">
        <v>18</v>
      </c>
    </row>
    <row r="23" ht="21" customHeight="true" spans="1:12">
      <c r="A23" s="5">
        <f t="shared" si="0"/>
        <v>21</v>
      </c>
      <c r="B23" s="9" t="s">
        <v>70</v>
      </c>
      <c r="C23" s="8" t="s">
        <v>63</v>
      </c>
      <c r="D23" s="8" t="s">
        <v>64</v>
      </c>
      <c r="E23" s="8" t="s">
        <v>71</v>
      </c>
      <c r="F23" s="8" t="s">
        <v>41</v>
      </c>
      <c r="G23" s="9">
        <v>88</v>
      </c>
      <c r="H23" s="9">
        <v>82.26</v>
      </c>
      <c r="I23" s="9">
        <v>85.13</v>
      </c>
      <c r="J23" s="9">
        <v>4</v>
      </c>
      <c r="K23" s="12" t="s">
        <v>18</v>
      </c>
      <c r="L23" s="12" t="s">
        <v>18</v>
      </c>
    </row>
    <row r="24" ht="21" customHeight="true" spans="1:12">
      <c r="A24" s="5">
        <f t="shared" si="0"/>
        <v>22</v>
      </c>
      <c r="B24" s="9" t="s">
        <v>72</v>
      </c>
      <c r="C24" s="8" t="s">
        <v>63</v>
      </c>
      <c r="D24" s="8" t="s">
        <v>64</v>
      </c>
      <c r="E24" s="8" t="s">
        <v>73</v>
      </c>
      <c r="F24" s="8" t="s">
        <v>51</v>
      </c>
      <c r="G24" s="9">
        <v>86</v>
      </c>
      <c r="H24" s="9">
        <v>84.12</v>
      </c>
      <c r="I24" s="9">
        <v>85.06</v>
      </c>
      <c r="J24" s="9">
        <v>5</v>
      </c>
      <c r="K24" s="12" t="s">
        <v>18</v>
      </c>
      <c r="L24" s="12" t="s">
        <v>18</v>
      </c>
    </row>
    <row r="25" ht="21" customHeight="true" spans="1:12">
      <c r="A25" s="5">
        <f t="shared" si="0"/>
        <v>23</v>
      </c>
      <c r="B25" s="9" t="s">
        <v>74</v>
      </c>
      <c r="C25" s="8" t="s">
        <v>63</v>
      </c>
      <c r="D25" s="8" t="s">
        <v>64</v>
      </c>
      <c r="E25" s="8" t="s">
        <v>75</v>
      </c>
      <c r="F25" s="8" t="s">
        <v>51</v>
      </c>
      <c r="G25" s="9">
        <v>88</v>
      </c>
      <c r="H25" s="9">
        <v>81.92</v>
      </c>
      <c r="I25" s="9">
        <v>84.96</v>
      </c>
      <c r="J25" s="9">
        <v>6</v>
      </c>
      <c r="K25" s="12" t="s">
        <v>18</v>
      </c>
      <c r="L25" s="12" t="s">
        <v>18</v>
      </c>
    </row>
    <row r="26" ht="21" customHeight="true" spans="1:12">
      <c r="A26" s="5">
        <f t="shared" si="0"/>
        <v>24</v>
      </c>
      <c r="B26" s="9" t="s">
        <v>76</v>
      </c>
      <c r="C26" s="8" t="s">
        <v>63</v>
      </c>
      <c r="D26" s="8" t="s">
        <v>64</v>
      </c>
      <c r="E26" s="8" t="s">
        <v>77</v>
      </c>
      <c r="F26" s="8" t="s">
        <v>41</v>
      </c>
      <c r="G26" s="9">
        <v>84</v>
      </c>
      <c r="H26" s="9">
        <v>84.82</v>
      </c>
      <c r="I26" s="9">
        <v>84.41</v>
      </c>
      <c r="J26" s="9">
        <v>7</v>
      </c>
      <c r="K26" s="12" t="s">
        <v>18</v>
      </c>
      <c r="L26" s="12" t="s">
        <v>18</v>
      </c>
    </row>
    <row r="27" ht="21" customHeight="true" spans="1:12">
      <c r="A27" s="5">
        <f t="shared" si="0"/>
        <v>25</v>
      </c>
      <c r="B27" s="9" t="s">
        <v>78</v>
      </c>
      <c r="C27" s="8" t="s">
        <v>63</v>
      </c>
      <c r="D27" s="8" t="s">
        <v>64</v>
      </c>
      <c r="E27" s="8" t="s">
        <v>79</v>
      </c>
      <c r="F27" s="8" t="s">
        <v>51</v>
      </c>
      <c r="G27" s="9">
        <v>90</v>
      </c>
      <c r="H27" s="9">
        <v>78.72</v>
      </c>
      <c r="I27" s="9">
        <v>84.36</v>
      </c>
      <c r="J27" s="9">
        <v>8</v>
      </c>
      <c r="K27" s="12" t="s">
        <v>18</v>
      </c>
      <c r="L27" s="12" t="s">
        <v>18</v>
      </c>
    </row>
    <row r="28" ht="21" customHeight="true" spans="1:12">
      <c r="A28" s="5">
        <f t="shared" si="0"/>
        <v>26</v>
      </c>
      <c r="B28" s="9" t="s">
        <v>80</v>
      </c>
      <c r="C28" s="8" t="s">
        <v>81</v>
      </c>
      <c r="D28" s="8" t="s">
        <v>82</v>
      </c>
      <c r="E28" s="8" t="s">
        <v>83</v>
      </c>
      <c r="F28" s="8" t="s">
        <v>51</v>
      </c>
      <c r="G28" s="9">
        <v>87</v>
      </c>
      <c r="H28" s="9">
        <v>85.12</v>
      </c>
      <c r="I28" s="9">
        <v>86.06</v>
      </c>
      <c r="J28" s="9">
        <v>1</v>
      </c>
      <c r="K28" s="12" t="s">
        <v>18</v>
      </c>
      <c r="L28" s="12" t="s">
        <v>18</v>
      </c>
    </row>
    <row r="29" ht="21" customHeight="true" spans="1:12">
      <c r="A29" s="5">
        <f t="shared" si="0"/>
        <v>27</v>
      </c>
      <c r="B29" s="9" t="s">
        <v>84</v>
      </c>
      <c r="C29" s="8" t="s">
        <v>81</v>
      </c>
      <c r="D29" s="8" t="s">
        <v>82</v>
      </c>
      <c r="E29" s="8" t="s">
        <v>85</v>
      </c>
      <c r="F29" s="8" t="s">
        <v>51</v>
      </c>
      <c r="G29" s="9">
        <v>91</v>
      </c>
      <c r="H29" s="9">
        <v>79.45</v>
      </c>
      <c r="I29" s="9">
        <v>85.225</v>
      </c>
      <c r="J29" s="9">
        <v>2</v>
      </c>
      <c r="K29" s="12" t="s">
        <v>18</v>
      </c>
      <c r="L29" s="12" t="s">
        <v>18</v>
      </c>
    </row>
    <row r="30" s="1" customFormat="true" ht="21" customHeight="true" spans="1:12">
      <c r="A30" s="5">
        <f t="shared" si="0"/>
        <v>28</v>
      </c>
      <c r="B30" s="6" t="s">
        <v>86</v>
      </c>
      <c r="C30" s="8" t="s">
        <v>87</v>
      </c>
      <c r="D30" s="8" t="s">
        <v>88</v>
      </c>
      <c r="E30" s="8" t="s">
        <v>89</v>
      </c>
      <c r="F30" s="8" t="s">
        <v>17</v>
      </c>
      <c r="G30" s="5">
        <v>88</v>
      </c>
      <c r="H30" s="9">
        <v>82.54</v>
      </c>
      <c r="I30" s="11">
        <f t="shared" ref="I30:I34" si="2">G30*0.5+H30*0.5</f>
        <v>85.27</v>
      </c>
      <c r="J30" s="9">
        <f>RANK(I30,$I$30:$I$30,0)</f>
        <v>1</v>
      </c>
      <c r="K30" s="12" t="s">
        <v>18</v>
      </c>
      <c r="L30" s="12" t="s">
        <v>18</v>
      </c>
    </row>
    <row r="31" s="1" customFormat="true" ht="21" customHeight="true" spans="1:12">
      <c r="A31" s="5">
        <f t="shared" si="0"/>
        <v>29</v>
      </c>
      <c r="B31" s="5">
        <v>103624</v>
      </c>
      <c r="C31" s="8" t="s">
        <v>87</v>
      </c>
      <c r="D31" s="8" t="s">
        <v>90</v>
      </c>
      <c r="E31" s="8" t="s">
        <v>91</v>
      </c>
      <c r="F31" s="8" t="s">
        <v>36</v>
      </c>
      <c r="G31" s="5">
        <v>98</v>
      </c>
      <c r="H31" s="9">
        <v>80.86</v>
      </c>
      <c r="I31" s="11">
        <f t="shared" si="2"/>
        <v>89.43</v>
      </c>
      <c r="J31" s="9">
        <f>RANK(I31,$I$31:$I$31,0)</f>
        <v>1</v>
      </c>
      <c r="K31" s="12" t="s">
        <v>18</v>
      </c>
      <c r="L31" s="12" t="s">
        <v>18</v>
      </c>
    </row>
    <row r="32" s="1" customFormat="true" ht="21" customHeight="true" spans="1:12">
      <c r="A32" s="5">
        <f t="shared" si="0"/>
        <v>30</v>
      </c>
      <c r="B32" s="5">
        <v>114403</v>
      </c>
      <c r="C32" s="8" t="s">
        <v>92</v>
      </c>
      <c r="D32" s="8" t="s">
        <v>93</v>
      </c>
      <c r="E32" s="8" t="s">
        <v>94</v>
      </c>
      <c r="F32" s="8" t="s">
        <v>36</v>
      </c>
      <c r="G32" s="5">
        <v>86</v>
      </c>
      <c r="H32" s="9">
        <v>82.02</v>
      </c>
      <c r="I32" s="11">
        <f t="shared" si="2"/>
        <v>84.01</v>
      </c>
      <c r="J32" s="9">
        <f>RANK(I32,$I$32:$I$32,0)</f>
        <v>1</v>
      </c>
      <c r="K32" s="12" t="s">
        <v>18</v>
      </c>
      <c r="L32" s="12" t="s">
        <v>18</v>
      </c>
    </row>
    <row r="33" s="1" customFormat="true" ht="21" customHeight="true" spans="1:12">
      <c r="A33" s="5">
        <f t="shared" si="0"/>
        <v>31</v>
      </c>
      <c r="B33" s="5">
        <v>124605</v>
      </c>
      <c r="C33" s="8" t="s">
        <v>92</v>
      </c>
      <c r="D33" s="8" t="s">
        <v>95</v>
      </c>
      <c r="E33" s="8" t="s">
        <v>96</v>
      </c>
      <c r="F33" s="8" t="s">
        <v>17</v>
      </c>
      <c r="G33" s="5">
        <v>88</v>
      </c>
      <c r="H33" s="9">
        <v>78.66</v>
      </c>
      <c r="I33" s="11">
        <f t="shared" si="2"/>
        <v>83.33</v>
      </c>
      <c r="J33" s="9">
        <f>RANK(I33,$I$33:$I$34,0)</f>
        <v>1</v>
      </c>
      <c r="K33" s="12" t="s">
        <v>18</v>
      </c>
      <c r="L33" s="12" t="s">
        <v>18</v>
      </c>
    </row>
    <row r="34" s="1" customFormat="true" ht="21" customHeight="true" spans="1:12">
      <c r="A34" s="5">
        <f t="shared" si="0"/>
        <v>32</v>
      </c>
      <c r="B34" s="5">
        <v>124512</v>
      </c>
      <c r="C34" s="8" t="s">
        <v>92</v>
      </c>
      <c r="D34" s="8" t="s">
        <v>95</v>
      </c>
      <c r="E34" s="8" t="s">
        <v>97</v>
      </c>
      <c r="F34" s="8" t="s">
        <v>17</v>
      </c>
      <c r="G34" s="5">
        <v>85</v>
      </c>
      <c r="H34" s="9">
        <v>78.94</v>
      </c>
      <c r="I34" s="11">
        <f t="shared" si="2"/>
        <v>81.97</v>
      </c>
      <c r="J34" s="9">
        <f>RANK(I34,$I$33:$I$34,0)</f>
        <v>2</v>
      </c>
      <c r="K34" s="12" t="s">
        <v>18</v>
      </c>
      <c r="L34" s="12" t="s">
        <v>18</v>
      </c>
    </row>
  </sheetData>
  <mergeCells count="1">
    <mergeCell ref="A1:L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86133</dc:creator>
  <cp:lastModifiedBy>user</cp:lastModifiedBy>
  <dcterms:created xsi:type="dcterms:W3CDTF">2025-04-07T13:44:00Z</dcterms:created>
  <dcterms:modified xsi:type="dcterms:W3CDTF">2025-04-07T15:09:49Z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3823C4B1E8774EFABE4FA91B4D465AC8_11</vt:lpwstr>
  </property>
  <property fmtid="{D5CDD505-2E9C-101B-9397-08002B2CF9AE}" pid="3" name="KSOProductBuildVer">
    <vt:lpwstr>2052-11.8.2.9980</vt:lpwstr>
  </property>
</Properties>
</file>